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<sst xmlns="http://schemas.openxmlformats.org/spreadsheetml/2006/main" count="93" uniqueCount="21">
  <si>
    <t>表1 2025/2026学年第二学期
各二级学院面授类公共任选课承担计划表</t>
  </si>
  <si>
    <t>二级学院</t>
  </si>
  <si>
    <t>茶山校区</t>
  </si>
  <si>
    <t>瑞安校区</t>
  </si>
  <si>
    <t>鹿城校区</t>
  </si>
  <si>
    <t>永嘉校区</t>
  </si>
  <si>
    <t>瓯海校区</t>
  </si>
  <si>
    <t>合计</t>
  </si>
  <si>
    <t>备注</t>
  </si>
  <si>
    <t>需求人数</t>
  </si>
  <si>
    <t>计划承担人数</t>
  </si>
  <si>
    <t>数字经贸学院</t>
  </si>
  <si>
    <t>/</t>
  </si>
  <si>
    <t>智能制造学院</t>
  </si>
  <si>
    <t>建筑工程学院</t>
  </si>
  <si>
    <t>设计学院</t>
  </si>
  <si>
    <t>人工智能学院</t>
  </si>
  <si>
    <t>瑞安学院</t>
  </si>
  <si>
    <t>永嘉学院</t>
  </si>
  <si>
    <t>公共基础学院</t>
  </si>
  <si>
    <t>马克思主义学院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</si>
</sst>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4"/>
      <color rgb="FF000000"/>
      <name val="仿宋"/>
      <charset val="134"/>
    </font>
    <font>
      <b/>
      <sz val="12"/>
      <color rgb="FF000000"/>
      <name val="仿宋"/>
      <charset val="134"/>
    </font>
    <font>
      <sz val="14"/>
      <color rgb="FF000000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S5" sqref="S5"/>
    </sheetView>
  </sheetViews>
  <sheetFormatPr defaultColWidth="9" defaultRowHeight="13.5"/>
  <cols>
    <col min="1" max="1" width="23.25" customWidth="1"/>
    <col min="2" max="13" width="11" customWidth="1"/>
  </cols>
  <sheetData>
    <row r="1" ht="5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customHeight="1" spans="1:14">
      <c r="A2" s="2" t="s">
        <v>1</v>
      </c>
      <c r="B2" s="2" t="s">
        <v>2</v>
      </c>
      <c r="C2" s="2"/>
      <c r="D2" s="3" t="s">
        <v>3</v>
      </c>
      <c r="E2" s="3"/>
      <c r="F2" s="3" t="s">
        <v>4</v>
      </c>
      <c r="G2" s="3"/>
      <c r="H2" s="3" t="s">
        <v>5</v>
      </c>
      <c r="I2" s="3"/>
      <c r="J2" s="3" t="s">
        <v>6</v>
      </c>
      <c r="K2" s="3"/>
      <c r="L2" s="9" t="s">
        <v>7</v>
      </c>
      <c r="M2" s="10"/>
      <c r="N2" s="2" t="s">
        <v>8</v>
      </c>
    </row>
    <row r="3" ht="38" customHeight="1" spans="1:14">
      <c r="A3" s="2"/>
      <c r="B3" s="4" t="s">
        <v>9</v>
      </c>
      <c r="C3" s="4" t="s">
        <v>10</v>
      </c>
      <c r="D3" s="4" t="s">
        <v>9</v>
      </c>
      <c r="E3" s="4" t="s">
        <v>10</v>
      </c>
      <c r="F3" s="4" t="s">
        <v>9</v>
      </c>
      <c r="G3" s="4" t="s">
        <v>10</v>
      </c>
      <c r="H3" s="4" t="s">
        <v>9</v>
      </c>
      <c r="I3" s="4" t="s">
        <v>10</v>
      </c>
      <c r="J3" s="4" t="s">
        <v>9</v>
      </c>
      <c r="K3" s="4" t="s">
        <v>10</v>
      </c>
      <c r="L3" s="4" t="s">
        <v>9</v>
      </c>
      <c r="M3" s="4" t="s">
        <v>10</v>
      </c>
      <c r="N3" s="2"/>
    </row>
    <row r="4" ht="40" customHeight="1" spans="1:14">
      <c r="A4" s="2" t="s">
        <v>11</v>
      </c>
      <c r="B4" s="5">
        <v>374</v>
      </c>
      <c r="C4" s="6">
        <v>400</v>
      </c>
      <c r="D4" s="5" t="s">
        <v>12</v>
      </c>
      <c r="E4" s="7" t="s">
        <v>12</v>
      </c>
      <c r="F4" s="5">
        <v>539</v>
      </c>
      <c r="G4" s="7">
        <v>550</v>
      </c>
      <c r="H4" s="5" t="s">
        <v>12</v>
      </c>
      <c r="I4" s="7" t="s">
        <v>12</v>
      </c>
      <c r="J4" s="5" t="s">
        <v>12</v>
      </c>
      <c r="K4" s="7" t="s">
        <v>12</v>
      </c>
      <c r="L4" s="5">
        <f>B4+F4</f>
        <v>913</v>
      </c>
      <c r="M4" s="5">
        <f>C4+G4</f>
        <v>950</v>
      </c>
      <c r="N4" s="11"/>
    </row>
    <row r="5" ht="40" customHeight="1" spans="1:14">
      <c r="A5" s="2" t="s">
        <v>13</v>
      </c>
      <c r="B5" s="5">
        <v>770</v>
      </c>
      <c r="C5" s="6">
        <v>800</v>
      </c>
      <c r="D5" s="5" t="s">
        <v>12</v>
      </c>
      <c r="E5" s="7" t="s">
        <v>12</v>
      </c>
      <c r="F5" s="5" t="s">
        <v>12</v>
      </c>
      <c r="G5" s="7" t="s">
        <v>12</v>
      </c>
      <c r="H5" s="5" t="s">
        <v>12</v>
      </c>
      <c r="I5" s="7" t="s">
        <v>12</v>
      </c>
      <c r="J5" s="5" t="s">
        <v>12</v>
      </c>
      <c r="K5" s="7" t="s">
        <v>12</v>
      </c>
      <c r="L5" s="5">
        <f>B5</f>
        <v>770</v>
      </c>
      <c r="M5" s="5">
        <f>C5</f>
        <v>800</v>
      </c>
      <c r="N5" s="11"/>
    </row>
    <row r="6" ht="40" customHeight="1" spans="1:14">
      <c r="A6" s="2" t="s">
        <v>14</v>
      </c>
      <c r="B6" s="5">
        <v>425</v>
      </c>
      <c r="C6" s="6">
        <v>450</v>
      </c>
      <c r="D6" s="5" t="s">
        <v>12</v>
      </c>
      <c r="E6" s="7" t="s">
        <v>12</v>
      </c>
      <c r="F6" s="5" t="s">
        <v>12</v>
      </c>
      <c r="G6" s="7" t="s">
        <v>12</v>
      </c>
      <c r="H6" s="5" t="s">
        <v>12</v>
      </c>
      <c r="I6" s="7" t="s">
        <v>12</v>
      </c>
      <c r="J6" s="5" t="s">
        <v>12</v>
      </c>
      <c r="K6" s="7" t="s">
        <v>12</v>
      </c>
      <c r="L6" s="5">
        <f>B6</f>
        <v>425</v>
      </c>
      <c r="M6" s="5">
        <f>C6</f>
        <v>450</v>
      </c>
      <c r="N6" s="11"/>
    </row>
    <row r="7" ht="40" customHeight="1" spans="1:14">
      <c r="A7" s="2" t="s">
        <v>15</v>
      </c>
      <c r="B7" s="5">
        <v>469</v>
      </c>
      <c r="C7" s="6">
        <v>500</v>
      </c>
      <c r="D7" s="5" t="s">
        <v>12</v>
      </c>
      <c r="E7" s="7" t="s">
        <v>12</v>
      </c>
      <c r="F7" s="5" t="s">
        <v>12</v>
      </c>
      <c r="G7" s="7" t="s">
        <v>12</v>
      </c>
      <c r="H7" s="5" t="s">
        <v>12</v>
      </c>
      <c r="I7" s="7" t="s">
        <v>12</v>
      </c>
      <c r="J7" s="5">
        <v>166</v>
      </c>
      <c r="K7" s="7">
        <v>200</v>
      </c>
      <c r="L7" s="5">
        <f>B7+J7</f>
        <v>635</v>
      </c>
      <c r="M7" s="5">
        <f>C7+K7</f>
        <v>700</v>
      </c>
      <c r="N7" s="11"/>
    </row>
    <row r="8" ht="40" customHeight="1" spans="1:14">
      <c r="A8" s="2" t="s">
        <v>16</v>
      </c>
      <c r="B8" s="5">
        <v>641</v>
      </c>
      <c r="C8" s="6">
        <v>650</v>
      </c>
      <c r="D8" s="5" t="s">
        <v>12</v>
      </c>
      <c r="E8" s="7" t="s">
        <v>12</v>
      </c>
      <c r="F8" s="5" t="s">
        <v>12</v>
      </c>
      <c r="G8" s="7" t="s">
        <v>12</v>
      </c>
      <c r="H8" s="5" t="s">
        <v>12</v>
      </c>
      <c r="I8" s="7" t="s">
        <v>12</v>
      </c>
      <c r="J8" s="5" t="s">
        <v>12</v>
      </c>
      <c r="K8" s="7" t="s">
        <v>12</v>
      </c>
      <c r="L8" s="5">
        <f>B8</f>
        <v>641</v>
      </c>
      <c r="M8" s="5">
        <f>C8</f>
        <v>650</v>
      </c>
      <c r="N8" s="11"/>
    </row>
    <row r="9" ht="40" customHeight="1" spans="1:14">
      <c r="A9" s="2" t="s">
        <v>17</v>
      </c>
      <c r="B9" s="5">
        <v>37</v>
      </c>
      <c r="C9" s="6">
        <v>50</v>
      </c>
      <c r="D9" s="5">
        <v>650</v>
      </c>
      <c r="E9" s="7">
        <v>650</v>
      </c>
      <c r="F9" s="5" t="s">
        <v>12</v>
      </c>
      <c r="G9" s="7" t="s">
        <v>12</v>
      </c>
      <c r="H9" s="5" t="s">
        <v>12</v>
      </c>
      <c r="I9" s="7" t="s">
        <v>12</v>
      </c>
      <c r="J9" s="5" t="s">
        <v>12</v>
      </c>
      <c r="K9" s="7" t="s">
        <v>12</v>
      </c>
      <c r="L9" s="5">
        <f>B9+D9</f>
        <v>687</v>
      </c>
      <c r="M9" s="5">
        <f>C9+E9</f>
        <v>700</v>
      </c>
      <c r="N9" s="11"/>
    </row>
    <row r="10" ht="40" customHeight="1" spans="1:14">
      <c r="A10" s="2" t="s">
        <v>18</v>
      </c>
      <c r="B10" s="5" t="s">
        <v>12</v>
      </c>
      <c r="C10" s="7" t="s">
        <v>12</v>
      </c>
      <c r="D10" s="5" t="s">
        <v>12</v>
      </c>
      <c r="E10" s="7" t="s">
        <v>12</v>
      </c>
      <c r="F10" s="5" t="s">
        <v>12</v>
      </c>
      <c r="G10" s="7" t="s">
        <v>12</v>
      </c>
      <c r="H10" s="5">
        <v>271</v>
      </c>
      <c r="I10" s="7">
        <v>300</v>
      </c>
      <c r="J10" s="5" t="s">
        <v>12</v>
      </c>
      <c r="K10" s="7" t="s">
        <v>12</v>
      </c>
      <c r="L10" s="5">
        <f>H10</f>
        <v>271</v>
      </c>
      <c r="M10" s="5">
        <f>I10</f>
        <v>300</v>
      </c>
      <c r="N10" s="12"/>
    </row>
    <row r="11" ht="40" customHeight="1" spans="1:14">
      <c r="A11" s="2" t="s">
        <v>19</v>
      </c>
      <c r="B11" s="5" t="s">
        <v>12</v>
      </c>
      <c r="C11" s="6">
        <v>300</v>
      </c>
      <c r="D11" s="5" t="s">
        <v>12</v>
      </c>
      <c r="E11" s="6">
        <v>150</v>
      </c>
      <c r="F11" s="5" t="s">
        <v>12</v>
      </c>
      <c r="G11" s="6">
        <v>100</v>
      </c>
      <c r="H11" s="5" t="s">
        <v>12</v>
      </c>
      <c r="I11" s="6">
        <v>50</v>
      </c>
      <c r="J11" s="5" t="s">
        <v>12</v>
      </c>
      <c r="K11" s="7">
        <v>50</v>
      </c>
      <c r="L11" s="5" t="s">
        <v>12</v>
      </c>
      <c r="M11" s="5">
        <f>C11+E11+G11+I11+K11</f>
        <v>650</v>
      </c>
      <c r="N11" s="11"/>
    </row>
    <row r="12" ht="40" customHeight="1" spans="1:14">
      <c r="A12" s="2" t="s">
        <v>20</v>
      </c>
      <c r="B12" s="5" t="s">
        <v>12</v>
      </c>
      <c r="C12" s="6">
        <v>100</v>
      </c>
      <c r="D12" s="5" t="s">
        <v>12</v>
      </c>
      <c r="E12" s="6">
        <v>50</v>
      </c>
      <c r="F12" s="5" t="s">
        <v>12</v>
      </c>
      <c r="G12" s="6">
        <v>50</v>
      </c>
      <c r="H12" s="5" t="s">
        <v>12</v>
      </c>
      <c r="I12" s="6">
        <v>50</v>
      </c>
      <c r="J12" s="5" t="s">
        <v>12</v>
      </c>
      <c r="K12" s="7">
        <v>50</v>
      </c>
      <c r="L12" s="5" t="s">
        <v>12</v>
      </c>
      <c r="M12" s="5">
        <f>C12+E12+G12+I12+K12</f>
        <v>300</v>
      </c>
      <c r="N12" s="11"/>
    </row>
    <row r="13" ht="50" customHeight="1" spans="1:14">
      <c r="A13" s="2" t="s">
        <v>7</v>
      </c>
      <c r="B13" s="8">
        <f>SUM(B4:B12)</f>
        <v>2716</v>
      </c>
      <c r="C13" s="6">
        <f>SUM(C4:C12)</f>
        <v>3250</v>
      </c>
      <c r="D13" s="5">
        <f t="shared" ref="D13:M13" si="0">SUM(D4:D12)</f>
        <v>650</v>
      </c>
      <c r="E13" s="6">
        <f t="shared" si="0"/>
        <v>850</v>
      </c>
      <c r="F13" s="8">
        <f t="shared" si="0"/>
        <v>539</v>
      </c>
      <c r="G13" s="6">
        <f t="shared" si="0"/>
        <v>700</v>
      </c>
      <c r="H13" s="8">
        <f t="shared" si="0"/>
        <v>271</v>
      </c>
      <c r="I13" s="6">
        <f t="shared" si="0"/>
        <v>400</v>
      </c>
      <c r="J13" s="8">
        <f t="shared" si="0"/>
        <v>166</v>
      </c>
      <c r="K13" s="6">
        <f t="shared" si="0"/>
        <v>300</v>
      </c>
      <c r="L13" s="8">
        <f>B13+D13+F13+H13+J13</f>
        <v>4342</v>
      </c>
      <c r="M13" s="8">
        <f>C13+E13+G13+I13+K13</f>
        <v>5500</v>
      </c>
      <c r="N13" s="11"/>
    </row>
  </sheetData>
  <mergeCells count="9">
    <mergeCell ref="A1:N1"/>
    <mergeCell ref="B2:C2"/>
    <mergeCell ref="D2:E2"/>
    <mergeCell ref="F2:G2"/>
    <mergeCell ref="H2:I2"/>
    <mergeCell ref="J2:K2"/>
    <mergeCell ref="L2:M2"/>
    <mergeCell ref="A2:A3"/>
    <mergeCell ref="N2:N3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胡冰蕾</dc:creator>
  <cp:lastModifiedBy>稼轩</cp:lastModifiedBy>
  <dcterms:created xsi:type="dcterms:W3CDTF">2022-10-24T01:53:00Z</dcterms:created>
  <dcterms:modified xsi:type="dcterms:W3CDTF">2025-10-30T06:07:13Z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3A8C74A512144E65B939D8E595770DE2</vt:lpwstr>
  </property>
  <property fmtid="{D5CDD505-2E9C-101B-9397-08002B2CF9AE}" pid="3" name="KSOProductBuildVer">
    <vt:lpwstr>2052-12.1.0.23125</vt:lpwstr>
  </property>
</Properties>
</file>